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e\Desktop\Andys Report\"/>
    </mc:Choice>
  </mc:AlternateContent>
  <bookViews>
    <workbookView xWindow="-28920" yWindow="-120" windowWidth="29040" windowHeight="15840" activeTab="1"/>
  </bookViews>
  <sheets>
    <sheet name="Input" sheetId="1" r:id="rId1"/>
    <sheet name="Output" sheetId="2" r:id="rId2"/>
  </sheets>
  <definedNames>
    <definedName name="_xlnm._FilterDatabase" localSheetId="1" hidden="1">Output!$A$3:$AU$3</definedName>
    <definedName name="_xlnm.Print_Area" localSheetId="0">Input!$A$1:$Z$6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2" l="1"/>
  <c r="AI5" i="2"/>
  <c r="AI6" i="2"/>
  <c r="AC4" i="2"/>
  <c r="AU4" i="2" s="1"/>
  <c r="AC5" i="2"/>
  <c r="AU5" i="2" s="1"/>
  <c r="AC6" i="2"/>
  <c r="AU6" i="2" s="1"/>
</calcChain>
</file>

<file path=xl/comments1.xml><?xml version="1.0" encoding="utf-8"?>
<comments xmlns="http://schemas.openxmlformats.org/spreadsheetml/2006/main">
  <authors>
    <author>Amy Harding</author>
  </authors>
  <commentList>
    <comment ref="BU3" authorId="0" shapeId="0">
      <text>
        <r>
          <rPr>
            <b/>
            <sz val="9"/>
            <color indexed="81"/>
            <rFont val="Tahoma"/>
            <family val="2"/>
          </rPr>
          <t>Amy Harding:</t>
        </r>
        <r>
          <rPr>
            <sz val="9"/>
            <color indexed="81"/>
            <rFont val="Tahoma"/>
            <family val="2"/>
          </rPr>
          <t xml:space="preserve">
Does it have a plaque?</t>
        </r>
      </text>
    </comment>
    <comment ref="BV3" authorId="0" shapeId="0">
      <text>
        <r>
          <rPr>
            <b/>
            <sz val="9"/>
            <color indexed="81"/>
            <rFont val="Tahoma"/>
            <family val="2"/>
          </rPr>
          <t>Amy Harding:</t>
        </r>
        <r>
          <rPr>
            <sz val="9"/>
            <color indexed="81"/>
            <rFont val="Tahoma"/>
            <family val="2"/>
          </rPr>
          <t xml:space="preserve">
Does it have a Plaque?</t>
        </r>
      </text>
    </comment>
  </commentList>
</comments>
</file>

<file path=xl/sharedStrings.xml><?xml version="1.0" encoding="utf-8"?>
<sst xmlns="http://schemas.openxmlformats.org/spreadsheetml/2006/main" count="239" uniqueCount="145">
  <si>
    <t>Group</t>
  </si>
  <si>
    <r>
      <t>Group of Trees Present</t>
    </r>
    <r>
      <rPr>
        <b/>
        <sz val="10"/>
        <color rgb="FFFF0000"/>
        <rFont val="Arial"/>
        <family val="2"/>
      </rPr>
      <t xml:space="preserve"> Y/N</t>
    </r>
  </si>
  <si>
    <r>
      <t xml:space="preserve">Does Group Qualify as "Group" Using New Definition </t>
    </r>
    <r>
      <rPr>
        <b/>
        <sz val="10"/>
        <color rgb="FFFF0000"/>
        <rFont val="Arial"/>
        <family val="2"/>
      </rPr>
      <t>Y/N</t>
    </r>
  </si>
  <si>
    <t>Street</t>
  </si>
  <si>
    <t>Legal Description</t>
  </si>
  <si>
    <t>Zone</t>
  </si>
  <si>
    <t>Map No</t>
  </si>
  <si>
    <t>Suburb</t>
  </si>
  <si>
    <t>SDC Tree ID</t>
  </si>
  <si>
    <t>Botanical Name</t>
  </si>
  <si>
    <t>Cultivar</t>
  </si>
  <si>
    <t>Common Name</t>
  </si>
  <si>
    <t>Date of Inspection</t>
  </si>
  <si>
    <t>Date</t>
  </si>
  <si>
    <t>Resident present at time of inspection</t>
  </si>
  <si>
    <t>Name of Assessor</t>
  </si>
  <si>
    <t>Company</t>
  </si>
  <si>
    <r>
      <t xml:space="preserve">Tree Present </t>
    </r>
    <r>
      <rPr>
        <b/>
        <sz val="10"/>
        <color rgb="FFFF0000"/>
        <rFont val="Arial"/>
        <family val="2"/>
      </rPr>
      <t>Y/N</t>
    </r>
  </si>
  <si>
    <r>
      <t xml:space="preserve">Category </t>
    </r>
    <r>
      <rPr>
        <b/>
        <sz val="10"/>
        <color rgb="FFFF0000"/>
        <rFont val="Arial"/>
        <family val="2"/>
      </rPr>
      <t>A or B</t>
    </r>
  </si>
  <si>
    <r>
      <t xml:space="preserve">Height </t>
    </r>
    <r>
      <rPr>
        <b/>
        <sz val="10"/>
        <color rgb="FFFF0000"/>
        <rFont val="Arial"/>
        <family val="2"/>
      </rPr>
      <t>(m)</t>
    </r>
  </si>
  <si>
    <r>
      <t xml:space="preserve">Spread North/South </t>
    </r>
    <r>
      <rPr>
        <b/>
        <sz val="10"/>
        <color rgb="FFFF0000"/>
        <rFont val="Arial"/>
        <family val="2"/>
      </rPr>
      <t>(m)</t>
    </r>
  </si>
  <si>
    <r>
      <t xml:space="preserve">Spread East/West </t>
    </r>
    <r>
      <rPr>
        <b/>
        <sz val="10"/>
        <color rgb="FFFF0000"/>
        <rFont val="Arial"/>
        <family val="2"/>
      </rPr>
      <t>(m)</t>
    </r>
  </si>
  <si>
    <r>
      <t xml:space="preserve">DBH </t>
    </r>
    <r>
      <rPr>
        <b/>
        <sz val="10"/>
        <color rgb="FFFF0000"/>
        <rFont val="Arial"/>
        <family val="2"/>
      </rPr>
      <t>(mm)</t>
    </r>
  </si>
  <si>
    <r>
      <t xml:space="preserve">Native/Exotic </t>
    </r>
    <r>
      <rPr>
        <b/>
        <sz val="10"/>
        <color rgb="FFFF0000"/>
        <rFont val="Arial"/>
        <family val="2"/>
      </rPr>
      <t>(N/E)</t>
    </r>
  </si>
  <si>
    <t>Deciduous/Semi Deciduous/Evergreen</t>
  </si>
  <si>
    <r>
      <t xml:space="preserve">Amenity - </t>
    </r>
    <r>
      <rPr>
        <b/>
        <sz val="10"/>
        <color rgb="FFFF0000"/>
        <rFont val="Arial"/>
        <family val="2"/>
      </rPr>
      <t>Community Benefit</t>
    </r>
  </si>
  <si>
    <r>
      <t xml:space="preserve">Condition - </t>
    </r>
    <r>
      <rPr>
        <b/>
        <sz val="10"/>
        <color rgb="FFFF0000"/>
        <rFont val="Arial"/>
        <family val="2"/>
      </rPr>
      <t>Health</t>
    </r>
  </si>
  <si>
    <t>Notes</t>
  </si>
  <si>
    <t>Notable Stature</t>
  </si>
  <si>
    <t>Notable Historic</t>
  </si>
  <si>
    <t>Notable Scientific</t>
  </si>
  <si>
    <t>Nuisance Recording</t>
  </si>
  <si>
    <t>Date (xx)</t>
  </si>
  <si>
    <t>Month (xx)</t>
  </si>
  <si>
    <t>Year (yyyy)</t>
  </si>
  <si>
    <t>Second visit</t>
  </si>
  <si>
    <r>
      <t xml:space="preserve">Stature </t>
    </r>
    <r>
      <rPr>
        <b/>
        <sz val="10"/>
        <color rgb="FFFF0000"/>
        <rFont val="Arial"/>
        <family val="2"/>
      </rPr>
      <t>(m)</t>
    </r>
  </si>
  <si>
    <t>Canopy Dimensions</t>
  </si>
  <si>
    <t>Form</t>
  </si>
  <si>
    <t>Occurrence</t>
  </si>
  <si>
    <t>Vigour &amp; Vitality</t>
  </si>
  <si>
    <r>
      <t xml:space="preserve">Function - </t>
    </r>
    <r>
      <rPr>
        <b/>
        <sz val="10"/>
        <color rgb="FFFF0000"/>
        <rFont val="Arial"/>
        <family val="2"/>
      </rPr>
      <t>Usefulness</t>
    </r>
  </si>
  <si>
    <r>
      <t xml:space="preserve">Age </t>
    </r>
    <r>
      <rPr>
        <b/>
        <sz val="10"/>
        <color rgb="FFFF0000"/>
        <rFont val="Arial"/>
        <family val="2"/>
      </rPr>
      <t>(yr)</t>
    </r>
  </si>
  <si>
    <t>Condition Evaluation</t>
  </si>
  <si>
    <r>
      <t xml:space="preserve">Visibility </t>
    </r>
    <r>
      <rPr>
        <b/>
        <sz val="10"/>
        <color rgb="FFFF0000"/>
        <rFont val="Arial"/>
        <family val="2"/>
      </rPr>
      <t>(km)</t>
    </r>
  </si>
  <si>
    <t>Proximity</t>
  </si>
  <si>
    <t>Role</t>
  </si>
  <si>
    <t>Climatic Influence</t>
  </si>
  <si>
    <t>Amenity Evaluation</t>
  </si>
  <si>
    <t>Notable Evaluation</t>
  </si>
  <si>
    <r>
      <t xml:space="preserve">Debris </t>
    </r>
    <r>
      <rPr>
        <b/>
        <sz val="10"/>
        <color rgb="FFFF0000"/>
        <rFont val="Arial"/>
        <family val="2"/>
      </rPr>
      <t>Y/N</t>
    </r>
  </si>
  <si>
    <r>
      <t xml:space="preserve">Environmental Weed </t>
    </r>
    <r>
      <rPr>
        <b/>
        <sz val="10"/>
        <color rgb="FFFF0000"/>
        <rFont val="Arial"/>
        <family val="2"/>
      </rPr>
      <t>Y/N</t>
    </r>
  </si>
  <si>
    <r>
      <t xml:space="preserve">Currently Damaging Infrastructure </t>
    </r>
    <r>
      <rPr>
        <b/>
        <sz val="10"/>
        <color rgb="FFFF0000"/>
        <rFont val="Arial"/>
        <family val="2"/>
      </rPr>
      <t>Y/N</t>
    </r>
  </si>
  <si>
    <r>
      <t xml:space="preserve">Currently Damaging Buildings </t>
    </r>
    <r>
      <rPr>
        <b/>
        <sz val="10"/>
        <color rgb="FFFF0000"/>
        <rFont val="Arial"/>
        <family val="2"/>
      </rPr>
      <t>Y/N</t>
    </r>
  </si>
  <si>
    <r>
      <t xml:space="preserve">Currently Damaging Property </t>
    </r>
    <r>
      <rPr>
        <b/>
        <sz val="10"/>
        <color rgb="FFFF0000"/>
        <rFont val="Arial"/>
        <family val="2"/>
      </rPr>
      <t>Y/N</t>
    </r>
  </si>
  <si>
    <t xml:space="preserve">Human Health </t>
  </si>
  <si>
    <r>
      <t xml:space="preserve">Shade </t>
    </r>
    <r>
      <rPr>
        <b/>
        <sz val="10"/>
        <color rgb="FFFF0000"/>
        <rFont val="Arial"/>
        <family val="2"/>
      </rPr>
      <t>Y/N</t>
    </r>
  </si>
  <si>
    <r>
      <t>Boundary Encroachment</t>
    </r>
    <r>
      <rPr>
        <b/>
        <sz val="10"/>
        <color rgb="FFFF0000"/>
        <rFont val="Arial"/>
        <family val="2"/>
      </rPr>
      <t xml:space="preserve"> Y/N</t>
    </r>
  </si>
  <si>
    <r>
      <t>Arboricultural/Property Maintenance/Medical/Engineering Solution Available</t>
    </r>
    <r>
      <rPr>
        <b/>
        <sz val="10"/>
        <color rgb="FFFF0000"/>
        <rFont val="Arial"/>
        <family val="2"/>
      </rPr>
      <t xml:space="preserve"> Y/N</t>
    </r>
  </si>
  <si>
    <t>Nuisance Supporting Notes</t>
  </si>
  <si>
    <t xml:space="preserve">Solution </t>
  </si>
  <si>
    <r>
      <t xml:space="preserve">Estimated Service Life </t>
    </r>
    <r>
      <rPr>
        <b/>
        <sz val="10"/>
        <color rgb="FFFF0000"/>
        <rFont val="Arial"/>
        <family val="2"/>
      </rPr>
      <t>(yrs)</t>
    </r>
  </si>
  <si>
    <t>Grp</t>
  </si>
  <si>
    <r>
      <t xml:space="preserve">Hemisphere </t>
    </r>
    <r>
      <rPr>
        <b/>
        <sz val="10"/>
        <color rgb="FFFF0000"/>
        <rFont val="Arial"/>
        <family val="2"/>
      </rPr>
      <t>(m3)</t>
    </r>
  </si>
  <si>
    <r>
      <t xml:space="preserve">Cone </t>
    </r>
    <r>
      <rPr>
        <b/>
        <sz val="10"/>
        <color rgb="FFFF0000"/>
        <rFont val="Arial"/>
        <family val="2"/>
      </rPr>
      <t>(m3)</t>
    </r>
  </si>
  <si>
    <r>
      <t xml:space="preserve">Cylinder </t>
    </r>
    <r>
      <rPr>
        <b/>
        <sz val="10"/>
        <color rgb="FFFF0000"/>
        <rFont val="Arial"/>
        <family val="2"/>
      </rPr>
      <t>(m3)</t>
    </r>
  </si>
  <si>
    <t>Recycling of Nutrients</t>
  </si>
  <si>
    <t>Absorbing Toxins</t>
  </si>
  <si>
    <t>Neutralising Sewage</t>
  </si>
  <si>
    <t>Screening Noise</t>
  </si>
  <si>
    <t>Soli Stablilisation &amp; Erosion Protection</t>
  </si>
  <si>
    <t>Salinity Control</t>
  </si>
  <si>
    <t>Acting as Wildlife Corridor</t>
  </si>
  <si>
    <t>Providing a Refuge/Shelter or Food Source for Wildlife</t>
  </si>
  <si>
    <t>Providing Consumer Products such as Food, Medicine &amp; Building Materials</t>
  </si>
  <si>
    <t>Representative of the Native Vegetation now Depleted in the Wild</t>
  </si>
  <si>
    <t>Critical Habitat for Threatened Fauna</t>
  </si>
  <si>
    <t>Critical Habitat for Indigenous Flora &amp; Fauna</t>
  </si>
  <si>
    <t>Provide Oxygen</t>
  </si>
  <si>
    <t>Improve Air Quality</t>
  </si>
  <si>
    <t>Improve Water Quality</t>
  </si>
  <si>
    <t>Contribute to Setting</t>
  </si>
  <si>
    <t>Association with a Tradition</t>
  </si>
  <si>
    <t>Revive Cultural Images or Serve Commemorative Purposes</t>
  </si>
  <si>
    <t>Enhance or Conceal a View</t>
  </si>
  <si>
    <t>Attractive to Fauna</t>
  </si>
  <si>
    <t>Lend Serenity to an Urban or Rural Open Space</t>
  </si>
  <si>
    <t>Contribute to Property Values</t>
  </si>
  <si>
    <t xml:space="preserve">Traffic Calming </t>
  </si>
  <si>
    <t xml:space="preserve">Food Source or Medicinal Use by Humans </t>
  </si>
  <si>
    <t>Shade</t>
  </si>
  <si>
    <t>Shelter</t>
  </si>
  <si>
    <t>Temperature Control</t>
  </si>
  <si>
    <t>Modifying Wind Turbulence</t>
  </si>
  <si>
    <t>Windbreak</t>
  </si>
  <si>
    <t>Intercepting Rain</t>
  </si>
  <si>
    <t>Feature</t>
  </si>
  <si>
    <t>Age 100+</t>
  </si>
  <si>
    <t>Association</t>
  </si>
  <si>
    <t>Commemmoration</t>
  </si>
  <si>
    <t>Remnant</t>
  </si>
  <si>
    <t>Relict</t>
  </si>
  <si>
    <t>Source</t>
  </si>
  <si>
    <t>Rarity</t>
  </si>
  <si>
    <t>Endangered</t>
  </si>
  <si>
    <t>Glentunnel Library</t>
  </si>
  <si>
    <t>Glentunnel</t>
  </si>
  <si>
    <t>Sophora sp</t>
  </si>
  <si>
    <t>Kowhai</t>
  </si>
  <si>
    <t>N</t>
  </si>
  <si>
    <t>CW</t>
  </si>
  <si>
    <t>Treetech</t>
  </si>
  <si>
    <t>Y</t>
  </si>
  <si>
    <t xml:space="preserve">N </t>
  </si>
  <si>
    <t>Evergreen</t>
  </si>
  <si>
    <t>3 to 8</t>
  </si>
  <si>
    <t>Poor</t>
  </si>
  <si>
    <t>Common</t>
  </si>
  <si>
    <t>Good</t>
  </si>
  <si>
    <t>40 yrs +</t>
  </si>
  <si>
    <t>Solitary</t>
  </si>
  <si>
    <t>Prunus sp</t>
  </si>
  <si>
    <t>Cherry</t>
  </si>
  <si>
    <t>E</t>
  </si>
  <si>
    <t>Deciduous</t>
  </si>
  <si>
    <t>20 yrs +</t>
  </si>
  <si>
    <t>Magnolia sp</t>
  </si>
  <si>
    <t>Magnolia</t>
  </si>
  <si>
    <t>Tree Present Y/N</t>
  </si>
  <si>
    <t>Category A or B</t>
  </si>
  <si>
    <t>Height (m)</t>
  </si>
  <si>
    <t>Spread North/South (m)</t>
  </si>
  <si>
    <t>Spread East/West (m)</t>
  </si>
  <si>
    <t>DBH (mm)</t>
  </si>
  <si>
    <t>Native/Exotic (N/E)</t>
  </si>
  <si>
    <t>Condition - Health</t>
  </si>
  <si>
    <t>Amenity - Community Benefit</t>
  </si>
  <si>
    <t>Total Score</t>
  </si>
  <si>
    <t>Function - Points</t>
  </si>
  <si>
    <t>Age (yr)</t>
  </si>
  <si>
    <t>Sub Total</t>
  </si>
  <si>
    <t>Stature (m)</t>
  </si>
  <si>
    <t>Visibility (km)</t>
  </si>
  <si>
    <t>Role - Points</t>
  </si>
  <si>
    <t>Climatic Influence -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</si>
</sst>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/mm/yy;@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0" fillId="0" borderId="0" xfId="0" applyAlignment="1">
      <alignment textRotation="90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textRotation="90"/>
    </xf>
    <xf numFmtId="0" fontId="1" fillId="0" borderId="7" xfId="0" applyFont="1" applyFill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1" fillId="12" borderId="11" xfId="0" applyFont="1" applyFill="1" applyBorder="1" applyAlignment="1">
      <alignment horizontal="center" textRotation="90"/>
    </xf>
    <xf numFmtId="0" fontId="1" fillId="0" borderId="9" xfId="0" applyFont="1" applyFill="1" applyBorder="1" applyAlignment="1">
      <alignment horizontal="center" textRotation="90"/>
    </xf>
    <xf numFmtId="0" fontId="1" fillId="0" borderId="10" xfId="0" applyFont="1" applyFill="1" applyBorder="1" applyAlignment="1">
      <alignment horizontal="center" textRotation="90"/>
    </xf>
    <xf numFmtId="0" fontId="0" fillId="0" borderId="7" xfId="0" applyBorder="1" applyAlignment="1">
      <alignment textRotation="90"/>
    </xf>
    <xf numFmtId="0" fontId="0" fillId="0" borderId="7" xfId="0" applyBorder="1" applyAlignment="1">
      <alignment horizontal="center" textRotation="90"/>
    </xf>
    <xf numFmtId="0" fontId="1" fillId="0" borderId="7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/>
    </xf>
    <xf numFmtId="164" fontId="1" fillId="0" borderId="16" xfId="0" applyNumberFormat="1" applyFont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/>
    </xf>
    <xf numFmtId="0" fontId="1" fillId="5" borderId="16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0" fontId="0" fillId="0" borderId="16" xfId="0" applyBorder="1" applyAlignment="1"/>
    <xf numFmtId="0" fontId="1" fillId="11" borderId="16" xfId="0" applyFont="1" applyFill="1" applyBorder="1" applyAlignment="1">
      <alignment horizontal="center" textRotation="90" wrapText="1"/>
    </xf>
    <xf numFmtId="0" fontId="1" fillId="6" borderId="16" xfId="0" applyFont="1" applyFill="1" applyBorder="1" applyAlignment="1">
      <alignment horizontal="center" textRotation="90"/>
    </xf>
    <xf numFmtId="0" fontId="1" fillId="7" borderId="16" xfId="0" applyFont="1" applyFill="1" applyBorder="1" applyAlignment="1">
      <alignment horizontal="center" textRotation="90"/>
    </xf>
    <xf numFmtId="0" fontId="0" fillId="0" borderId="16" xfId="0" applyBorder="1" applyAlignment="1">
      <alignment textRotation="90"/>
    </xf>
    <xf numFmtId="0" fontId="0" fillId="0" borderId="16" xfId="0" applyBorder="1"/>
    <xf numFmtId="0" fontId="1" fillId="7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textRotation="90" wrapText="1"/>
    </xf>
    <xf numFmtId="0" fontId="1" fillId="2" borderId="16" xfId="0" applyFont="1" applyFill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/>
    </xf>
    <xf numFmtId="0" fontId="0" fillId="0" borderId="16" xfId="0" applyBorder="1" applyAlignment="1">
      <alignment horizontal="left" vertical="top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1" fillId="12" borderId="10" xfId="0" applyFont="1" applyFill="1" applyBorder="1" applyAlignment="1">
      <alignment horizontal="center" textRotation="90"/>
    </xf>
    <xf numFmtId="0" fontId="0" fillId="12" borderId="16" xfId="0" applyFill="1" applyBorder="1"/>
    <xf numFmtId="0" fontId="0" fillId="0" borderId="18" xfId="0" applyBorder="1"/>
    <xf numFmtId="0" fontId="0" fillId="0" borderId="19" xfId="0" applyBorder="1"/>
    <xf numFmtId="0" fontId="0" fillId="13" borderId="16" xfId="0" applyFill="1" applyBorder="1"/>
    <xf numFmtId="0" fontId="1" fillId="0" borderId="16" xfId="0" applyFont="1" applyBorder="1" applyAlignment="1">
      <alignment horizontal="center" textRotation="90" wrapText="1"/>
    </xf>
    <xf numFmtId="0" fontId="1" fillId="0" borderId="16" xfId="0" applyFont="1" applyBorder="1" applyAlignment="1" applyProtection="1">
      <alignment horizontal="center" textRotation="90" wrapText="1"/>
    </xf>
    <xf numFmtId="0" fontId="1" fillId="0" borderId="16" xfId="0" applyFont="1" applyFill="1" applyBorder="1" applyAlignment="1" applyProtection="1">
      <alignment horizontal="center" textRotation="90" wrapText="1"/>
      <protection locked="0"/>
    </xf>
    <xf numFmtId="0" fontId="1" fillId="0" borderId="16" xfId="0" applyFont="1" applyBorder="1" applyAlignment="1">
      <alignment horizontal="center" textRotation="90"/>
    </xf>
    <xf numFmtId="0" fontId="1" fillId="0" borderId="16" xfId="0" applyFont="1" applyFill="1" applyBorder="1" applyAlignment="1">
      <alignment horizontal="center" textRotation="90"/>
    </xf>
    <xf numFmtId="0" fontId="0" fillId="0" borderId="16" xfId="0" applyBorder="1" applyAlignment="1">
      <alignment horizontal="center" textRotation="90"/>
    </xf>
    <xf numFmtId="0" fontId="1" fillId="0" borderId="16" xfId="0" applyFont="1" applyFill="1" applyBorder="1" applyAlignment="1">
      <alignment horizontal="center" textRotation="90" wrapText="1"/>
    </xf>
    <xf numFmtId="165" fontId="1" fillId="0" borderId="16" xfId="0" applyNumberFormat="1" applyFont="1" applyBorder="1" applyAlignment="1">
      <alignment horizont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textRotation="90"/>
    </xf>
    <xf numFmtId="0" fontId="1" fillId="5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textRotation="90"/>
    </xf>
    <xf numFmtId="0" fontId="1" fillId="10" borderId="16" xfId="0" applyFont="1" applyFill="1" applyBorder="1" applyAlignment="1">
      <alignment horizontal="center" textRotation="90" wrapText="1"/>
    </xf>
    <xf numFmtId="0" fontId="1" fillId="3" borderId="16" xfId="0" applyFont="1" applyFill="1" applyBorder="1" applyAlignment="1">
      <alignment horizontal="center" textRotation="90" wrapText="1"/>
    </xf>
    <xf numFmtId="0" fontId="1" fillId="5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textRotation="90" wrapText="1"/>
    </xf>
    <xf numFmtId="0" fontId="1" fillId="9" borderId="16" xfId="0" applyFont="1" applyFill="1" applyBorder="1" applyAlignment="1">
      <alignment horizontal="center" textRotation="90" wrapText="1"/>
    </xf>
    <xf numFmtId="0" fontId="1" fillId="10" borderId="16" xfId="0" applyFont="1" applyFill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N6"/>
  <sheetViews>
    <sheetView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N14" sqref="N14"/>
    </sheetView>
  </sheetViews>
  <sheetFormatPr defaultRowHeight="15" x14ac:dyDescent="0.25"/>
  <cols>
    <col min="1" max="16384" width="9.140625" style="25"/>
  </cols>
  <sheetData>
    <row r="1" spans="1:92" s="20" customFormat="1" ht="35.450000000000003" customHeight="1" x14ac:dyDescent="0.25">
      <c r="A1" s="40" t="s">
        <v>0</v>
      </c>
      <c r="B1" s="41" t="s">
        <v>1</v>
      </c>
      <c r="C1" s="41" t="s">
        <v>2</v>
      </c>
      <c r="D1" s="42" t="s">
        <v>3</v>
      </c>
      <c r="E1" s="43" t="s">
        <v>4</v>
      </c>
      <c r="F1" s="43" t="s">
        <v>5</v>
      </c>
      <c r="G1" s="43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39" t="s">
        <v>11</v>
      </c>
      <c r="M1" s="47" t="s">
        <v>12</v>
      </c>
      <c r="N1" s="47"/>
      <c r="O1" s="47"/>
      <c r="P1" s="15" t="s">
        <v>13</v>
      </c>
      <c r="Q1" s="39" t="s">
        <v>14</v>
      </c>
      <c r="R1" s="39" t="s">
        <v>15</v>
      </c>
      <c r="S1" s="39" t="s">
        <v>16</v>
      </c>
      <c r="T1" s="45" t="s">
        <v>17</v>
      </c>
      <c r="U1" s="45" t="s">
        <v>18</v>
      </c>
      <c r="V1" s="45" t="s">
        <v>19</v>
      </c>
      <c r="W1" s="45" t="s">
        <v>20</v>
      </c>
      <c r="X1" s="45" t="s">
        <v>21</v>
      </c>
      <c r="Y1" s="45" t="s">
        <v>22</v>
      </c>
      <c r="Z1" s="45" t="s">
        <v>23</v>
      </c>
      <c r="AA1" s="45" t="s">
        <v>24</v>
      </c>
      <c r="AB1" s="51" t="s">
        <v>25</v>
      </c>
      <c r="AC1" s="51"/>
      <c r="AD1" s="51"/>
      <c r="AE1" s="51"/>
      <c r="AF1" s="52" t="s">
        <v>26</v>
      </c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16" t="s">
        <v>27</v>
      </c>
      <c r="AZ1" s="17" t="s">
        <v>25</v>
      </c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8" t="s">
        <v>27</v>
      </c>
      <c r="BR1" s="53" t="s">
        <v>28</v>
      </c>
      <c r="BS1" s="53"/>
      <c r="BT1" s="53" t="s">
        <v>29</v>
      </c>
      <c r="BU1" s="53"/>
      <c r="BV1" s="53"/>
      <c r="BW1" s="53"/>
      <c r="BX1" s="53"/>
      <c r="BY1" s="48" t="s">
        <v>30</v>
      </c>
      <c r="BZ1" s="48"/>
      <c r="CA1" s="48"/>
      <c r="CB1" s="19" t="s">
        <v>27</v>
      </c>
      <c r="CC1" s="49" t="s">
        <v>31</v>
      </c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18"/>
    </row>
    <row r="2" spans="1:92" s="20" customFormat="1" ht="12.75" customHeight="1" x14ac:dyDescent="0.25">
      <c r="A2" s="40"/>
      <c r="B2" s="41"/>
      <c r="C2" s="41"/>
      <c r="D2" s="42"/>
      <c r="E2" s="43"/>
      <c r="F2" s="43"/>
      <c r="G2" s="43"/>
      <c r="H2" s="42"/>
      <c r="I2" s="42"/>
      <c r="J2" s="42"/>
      <c r="K2" s="42"/>
      <c r="L2" s="39"/>
      <c r="M2" s="39" t="s">
        <v>32</v>
      </c>
      <c r="N2" s="39" t="s">
        <v>33</v>
      </c>
      <c r="O2" s="39" t="s">
        <v>34</v>
      </c>
      <c r="P2" s="46" t="s">
        <v>35</v>
      </c>
      <c r="Q2" s="39"/>
      <c r="R2" s="39"/>
      <c r="S2" s="39"/>
      <c r="T2" s="45"/>
      <c r="U2" s="45"/>
      <c r="V2" s="45"/>
      <c r="W2" s="45"/>
      <c r="X2" s="45"/>
      <c r="Y2" s="45"/>
      <c r="Z2" s="45"/>
      <c r="AA2" s="45"/>
      <c r="AB2" s="54" t="s">
        <v>36</v>
      </c>
      <c r="AC2" s="55" t="s">
        <v>37</v>
      </c>
      <c r="AD2" s="55"/>
      <c r="AE2" s="55"/>
      <c r="AF2" s="56" t="s">
        <v>38</v>
      </c>
      <c r="AG2" s="56" t="s">
        <v>39</v>
      </c>
      <c r="AH2" s="56" t="s">
        <v>40</v>
      </c>
      <c r="AI2" s="50" t="s">
        <v>41</v>
      </c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6" t="s">
        <v>42</v>
      </c>
      <c r="AY2" s="58" t="s">
        <v>43</v>
      </c>
      <c r="AZ2" s="54" t="s">
        <v>44</v>
      </c>
      <c r="BA2" s="54" t="s">
        <v>45</v>
      </c>
      <c r="BB2" s="55" t="s">
        <v>46</v>
      </c>
      <c r="BC2" s="55"/>
      <c r="BD2" s="55"/>
      <c r="BE2" s="55"/>
      <c r="BF2" s="55"/>
      <c r="BG2" s="55"/>
      <c r="BH2" s="55"/>
      <c r="BI2" s="55"/>
      <c r="BJ2" s="55"/>
      <c r="BK2" s="59" t="s">
        <v>47</v>
      </c>
      <c r="BL2" s="59"/>
      <c r="BM2" s="59"/>
      <c r="BN2" s="59"/>
      <c r="BO2" s="59"/>
      <c r="BP2" s="59"/>
      <c r="BQ2" s="60" t="s">
        <v>48</v>
      </c>
      <c r="BR2" s="27"/>
      <c r="BS2" s="27"/>
      <c r="BT2" s="27"/>
      <c r="BU2" s="27"/>
      <c r="BV2" s="27"/>
      <c r="BW2" s="27"/>
      <c r="BX2" s="27"/>
      <c r="BY2" s="26"/>
      <c r="BZ2" s="26"/>
      <c r="CA2" s="26"/>
      <c r="CB2" s="61" t="s">
        <v>49</v>
      </c>
      <c r="CC2" s="57" t="s">
        <v>50</v>
      </c>
      <c r="CD2" s="57" t="s">
        <v>51</v>
      </c>
      <c r="CE2" s="57" t="s">
        <v>52</v>
      </c>
      <c r="CF2" s="57" t="s">
        <v>53</v>
      </c>
      <c r="CG2" s="57" t="s">
        <v>54</v>
      </c>
      <c r="CH2" s="57" t="s">
        <v>55</v>
      </c>
      <c r="CI2" s="62" t="s">
        <v>56</v>
      </c>
      <c r="CJ2" s="57" t="s">
        <v>57</v>
      </c>
      <c r="CK2" s="57" t="s">
        <v>58</v>
      </c>
      <c r="CL2" s="57" t="s">
        <v>59</v>
      </c>
      <c r="CM2" s="62" t="s">
        <v>60</v>
      </c>
      <c r="CN2" s="45" t="s">
        <v>61</v>
      </c>
    </row>
    <row r="3" spans="1:92" s="24" customFormat="1" ht="110.25" customHeight="1" x14ac:dyDescent="0.25">
      <c r="A3" s="40" t="s">
        <v>62</v>
      </c>
      <c r="B3" s="41"/>
      <c r="C3" s="41"/>
      <c r="D3" s="42"/>
      <c r="E3" s="43"/>
      <c r="F3" s="43"/>
      <c r="G3" s="43"/>
      <c r="H3" s="42"/>
      <c r="I3" s="42"/>
      <c r="J3" s="42"/>
      <c r="K3" s="44"/>
      <c r="L3" s="39"/>
      <c r="M3" s="39"/>
      <c r="N3" s="39"/>
      <c r="O3" s="39"/>
      <c r="P3" s="46"/>
      <c r="Q3" s="39"/>
      <c r="R3" s="39"/>
      <c r="S3" s="39"/>
      <c r="T3" s="45"/>
      <c r="U3" s="45"/>
      <c r="V3" s="45"/>
      <c r="W3" s="45"/>
      <c r="X3" s="45"/>
      <c r="Y3" s="45"/>
      <c r="Z3" s="45"/>
      <c r="AA3" s="45"/>
      <c r="AB3" s="54"/>
      <c r="AC3" s="29" t="s">
        <v>63</v>
      </c>
      <c r="AD3" s="29" t="s">
        <v>64</v>
      </c>
      <c r="AE3" s="29" t="s">
        <v>65</v>
      </c>
      <c r="AF3" s="56"/>
      <c r="AG3" s="56"/>
      <c r="AH3" s="56"/>
      <c r="AI3" s="28" t="s">
        <v>66</v>
      </c>
      <c r="AJ3" s="28" t="s">
        <v>67</v>
      </c>
      <c r="AK3" s="28" t="s">
        <v>68</v>
      </c>
      <c r="AL3" s="21" t="s">
        <v>69</v>
      </c>
      <c r="AM3" s="28" t="s">
        <v>70</v>
      </c>
      <c r="AN3" s="28" t="s">
        <v>71</v>
      </c>
      <c r="AO3" s="28" t="s">
        <v>72</v>
      </c>
      <c r="AP3" s="28" t="s">
        <v>73</v>
      </c>
      <c r="AQ3" s="28" t="s">
        <v>74</v>
      </c>
      <c r="AR3" s="28" t="s">
        <v>75</v>
      </c>
      <c r="AS3" s="28" t="s">
        <v>76</v>
      </c>
      <c r="AT3" s="28" t="s">
        <v>77</v>
      </c>
      <c r="AU3" s="28" t="s">
        <v>78</v>
      </c>
      <c r="AV3" s="28" t="s">
        <v>79</v>
      </c>
      <c r="AW3" s="28" t="s">
        <v>80</v>
      </c>
      <c r="AX3" s="56"/>
      <c r="AY3" s="58"/>
      <c r="AZ3" s="54"/>
      <c r="BA3" s="54"/>
      <c r="BB3" s="29" t="s">
        <v>81</v>
      </c>
      <c r="BC3" s="29" t="s">
        <v>82</v>
      </c>
      <c r="BD3" s="29" t="s">
        <v>83</v>
      </c>
      <c r="BE3" s="29" t="s">
        <v>84</v>
      </c>
      <c r="BF3" s="29" t="s">
        <v>85</v>
      </c>
      <c r="BG3" s="29" t="s">
        <v>86</v>
      </c>
      <c r="BH3" s="29" t="s">
        <v>87</v>
      </c>
      <c r="BI3" s="29" t="s">
        <v>88</v>
      </c>
      <c r="BJ3" s="29" t="s">
        <v>89</v>
      </c>
      <c r="BK3" s="29" t="s">
        <v>90</v>
      </c>
      <c r="BL3" s="29" t="s">
        <v>91</v>
      </c>
      <c r="BM3" s="29" t="s">
        <v>92</v>
      </c>
      <c r="BN3" s="29" t="s">
        <v>93</v>
      </c>
      <c r="BO3" s="29" t="s">
        <v>94</v>
      </c>
      <c r="BP3" s="29" t="s">
        <v>95</v>
      </c>
      <c r="BQ3" s="60"/>
      <c r="BR3" s="22" t="s">
        <v>96</v>
      </c>
      <c r="BS3" s="22" t="s">
        <v>38</v>
      </c>
      <c r="BT3" s="22" t="s">
        <v>97</v>
      </c>
      <c r="BU3" s="22" t="s">
        <v>98</v>
      </c>
      <c r="BV3" s="22" t="s">
        <v>99</v>
      </c>
      <c r="BW3" s="22" t="s">
        <v>100</v>
      </c>
      <c r="BX3" s="22" t="s">
        <v>101</v>
      </c>
      <c r="BY3" s="23" t="s">
        <v>102</v>
      </c>
      <c r="BZ3" s="23" t="s">
        <v>103</v>
      </c>
      <c r="CA3" s="23" t="s">
        <v>104</v>
      </c>
      <c r="CB3" s="61"/>
      <c r="CC3" s="57"/>
      <c r="CD3" s="57"/>
      <c r="CE3" s="57"/>
      <c r="CF3" s="57"/>
      <c r="CG3" s="57"/>
      <c r="CH3" s="57"/>
      <c r="CI3" s="62"/>
      <c r="CJ3" s="57"/>
      <c r="CK3" s="57"/>
      <c r="CL3" s="57"/>
      <c r="CM3" s="62"/>
      <c r="CN3" s="45"/>
    </row>
    <row r="4" spans="1:92" x14ac:dyDescent="0.25">
      <c r="D4" s="25" t="s">
        <v>105</v>
      </c>
      <c r="H4" s="25" t="s">
        <v>106</v>
      </c>
      <c r="J4" s="25" t="s">
        <v>107</v>
      </c>
      <c r="L4" s="25" t="s">
        <v>108</v>
      </c>
      <c r="M4" s="25">
        <v>26</v>
      </c>
      <c r="N4" s="25">
        <v>7</v>
      </c>
      <c r="O4" s="25">
        <v>2021</v>
      </c>
      <c r="Q4" s="25" t="s">
        <v>109</v>
      </c>
      <c r="R4" s="25" t="s">
        <v>110</v>
      </c>
      <c r="S4" s="25" t="s">
        <v>111</v>
      </c>
      <c r="T4" s="25" t="s">
        <v>112</v>
      </c>
      <c r="V4" s="25">
        <v>7</v>
      </c>
      <c r="W4" s="25">
        <v>5</v>
      </c>
      <c r="X4" s="25">
        <v>10</v>
      </c>
      <c r="Y4" s="25">
        <v>400</v>
      </c>
      <c r="Z4" s="25" t="s">
        <v>113</v>
      </c>
      <c r="AA4" s="25" t="s">
        <v>114</v>
      </c>
      <c r="AB4" s="25" t="s">
        <v>115</v>
      </c>
      <c r="AF4" s="25" t="s">
        <v>116</v>
      </c>
      <c r="AG4" s="25" t="s">
        <v>117</v>
      </c>
      <c r="AH4" s="25" t="s">
        <v>118</v>
      </c>
      <c r="AI4" s="25">
        <v>1</v>
      </c>
      <c r="AJ4" s="25">
        <v>1</v>
      </c>
      <c r="AK4" s="25">
        <v>0</v>
      </c>
      <c r="AL4" s="25">
        <v>0</v>
      </c>
      <c r="AM4" s="25">
        <v>0</v>
      </c>
      <c r="AN4" s="25">
        <v>0</v>
      </c>
      <c r="AO4" s="25">
        <v>1</v>
      </c>
      <c r="AP4" s="25">
        <v>1</v>
      </c>
      <c r="AQ4" s="25">
        <v>0</v>
      </c>
      <c r="AR4" s="25">
        <v>0</v>
      </c>
      <c r="AS4" s="25">
        <v>0</v>
      </c>
      <c r="AT4" s="25">
        <v>0</v>
      </c>
      <c r="AU4" s="25">
        <v>1</v>
      </c>
      <c r="AV4" s="25">
        <v>1</v>
      </c>
      <c r="AW4" s="25">
        <v>0</v>
      </c>
      <c r="AX4" s="25" t="s">
        <v>119</v>
      </c>
      <c r="AZ4" s="25">
        <v>0.5</v>
      </c>
      <c r="BA4" s="25" t="s">
        <v>120</v>
      </c>
      <c r="BB4" s="25">
        <v>1</v>
      </c>
      <c r="BC4" s="25">
        <v>0</v>
      </c>
      <c r="BD4" s="25">
        <v>0</v>
      </c>
      <c r="BE4" s="25">
        <v>0</v>
      </c>
      <c r="BF4" s="25">
        <v>0</v>
      </c>
      <c r="BG4" s="25">
        <v>1</v>
      </c>
      <c r="BH4" s="25">
        <v>0</v>
      </c>
      <c r="BI4" s="25">
        <v>0</v>
      </c>
      <c r="BJ4" s="25">
        <v>0</v>
      </c>
      <c r="BK4" s="25">
        <v>1</v>
      </c>
      <c r="BL4" s="25">
        <v>1</v>
      </c>
      <c r="BM4" s="25">
        <v>1</v>
      </c>
      <c r="BN4" s="25">
        <v>1</v>
      </c>
      <c r="BO4" s="25">
        <v>0</v>
      </c>
      <c r="BP4" s="25">
        <v>1</v>
      </c>
      <c r="CC4" s="25" t="s">
        <v>109</v>
      </c>
    </row>
    <row r="5" spans="1:92" x14ac:dyDescent="0.25">
      <c r="D5" s="25" t="s">
        <v>105</v>
      </c>
      <c r="H5" s="25" t="s">
        <v>106</v>
      </c>
      <c r="J5" s="25" t="s">
        <v>121</v>
      </c>
      <c r="L5" s="25" t="s">
        <v>122</v>
      </c>
      <c r="M5" s="25">
        <v>26</v>
      </c>
      <c r="N5" s="25">
        <v>7</v>
      </c>
      <c r="O5" s="25">
        <v>2021</v>
      </c>
      <c r="Q5" s="25" t="s">
        <v>109</v>
      </c>
      <c r="R5" s="25" t="s">
        <v>110</v>
      </c>
      <c r="S5" s="25" t="s">
        <v>111</v>
      </c>
      <c r="T5" s="25" t="s">
        <v>112</v>
      </c>
      <c r="V5" s="25">
        <v>3.5</v>
      </c>
      <c r="W5" s="25">
        <v>5</v>
      </c>
      <c r="X5" s="25">
        <v>6</v>
      </c>
      <c r="Y5" s="25">
        <v>200</v>
      </c>
      <c r="Z5" s="25" t="s">
        <v>123</v>
      </c>
      <c r="AA5" s="25" t="s">
        <v>124</v>
      </c>
      <c r="AB5" s="25" t="s">
        <v>115</v>
      </c>
      <c r="AF5" s="25" t="s">
        <v>118</v>
      </c>
      <c r="AG5" s="25" t="s">
        <v>117</v>
      </c>
      <c r="AH5" s="25" t="s">
        <v>118</v>
      </c>
      <c r="AI5" s="25">
        <v>1</v>
      </c>
      <c r="AJ5" s="25">
        <v>1</v>
      </c>
      <c r="AK5" s="25">
        <v>0</v>
      </c>
      <c r="AL5" s="25">
        <v>0</v>
      </c>
      <c r="AM5" s="25">
        <v>0</v>
      </c>
      <c r="AN5" s="25">
        <v>0</v>
      </c>
      <c r="AO5" s="25">
        <v>1</v>
      </c>
      <c r="AP5" s="25">
        <v>1</v>
      </c>
      <c r="AQ5" s="25">
        <v>0</v>
      </c>
      <c r="AR5" s="25">
        <v>0</v>
      </c>
      <c r="AS5" s="25">
        <v>0</v>
      </c>
      <c r="AT5" s="25">
        <v>0</v>
      </c>
      <c r="AU5" s="25">
        <v>1</v>
      </c>
      <c r="AV5" s="25">
        <v>1</v>
      </c>
      <c r="AW5" s="25">
        <v>0</v>
      </c>
      <c r="AX5" s="25" t="s">
        <v>125</v>
      </c>
      <c r="AZ5" s="25">
        <v>0.5</v>
      </c>
      <c r="BA5" s="25" t="s">
        <v>120</v>
      </c>
      <c r="BB5" s="25">
        <v>1</v>
      </c>
      <c r="BC5" s="25">
        <v>0</v>
      </c>
      <c r="BD5" s="25">
        <v>0</v>
      </c>
      <c r="BE5" s="25">
        <v>1</v>
      </c>
      <c r="BF5" s="25">
        <v>1</v>
      </c>
      <c r="BG5" s="25">
        <v>1</v>
      </c>
      <c r="BH5" s="25">
        <v>0</v>
      </c>
      <c r="BI5" s="25">
        <v>0</v>
      </c>
      <c r="BJ5" s="25">
        <v>0</v>
      </c>
      <c r="BK5" s="25">
        <v>1</v>
      </c>
      <c r="BL5" s="25">
        <v>1</v>
      </c>
      <c r="BM5" s="25">
        <v>1</v>
      </c>
      <c r="BN5" s="25">
        <v>1</v>
      </c>
      <c r="BO5" s="25">
        <v>0</v>
      </c>
      <c r="BP5" s="25">
        <v>1</v>
      </c>
      <c r="CC5" s="25" t="s">
        <v>112</v>
      </c>
    </row>
    <row r="6" spans="1:92" x14ac:dyDescent="0.25">
      <c r="D6" s="25" t="s">
        <v>105</v>
      </c>
      <c r="H6" s="25" t="s">
        <v>106</v>
      </c>
      <c r="J6" s="25" t="s">
        <v>126</v>
      </c>
      <c r="L6" s="25" t="s">
        <v>127</v>
      </c>
      <c r="M6" s="25">
        <v>26</v>
      </c>
      <c r="N6" s="25">
        <v>7</v>
      </c>
      <c r="O6" s="25">
        <v>2021</v>
      </c>
      <c r="Q6" s="25" t="s">
        <v>109</v>
      </c>
      <c r="R6" s="25" t="s">
        <v>110</v>
      </c>
      <c r="S6" s="25" t="s">
        <v>111</v>
      </c>
      <c r="T6" s="25" t="s">
        <v>112</v>
      </c>
      <c r="V6" s="25">
        <v>6</v>
      </c>
      <c r="W6" s="25">
        <v>6</v>
      </c>
      <c r="X6" s="25">
        <v>5</v>
      </c>
      <c r="Y6" s="25">
        <v>300</v>
      </c>
      <c r="Z6" s="25" t="s">
        <v>123</v>
      </c>
      <c r="AA6" s="25" t="s">
        <v>114</v>
      </c>
      <c r="AB6" s="25" t="s">
        <v>115</v>
      </c>
      <c r="AF6" s="25" t="s">
        <v>118</v>
      </c>
      <c r="AG6" s="25" t="s">
        <v>117</v>
      </c>
      <c r="AH6" s="25" t="s">
        <v>118</v>
      </c>
      <c r="AI6" s="25">
        <v>1</v>
      </c>
      <c r="AJ6" s="25">
        <v>1</v>
      </c>
      <c r="AK6" s="25">
        <v>0</v>
      </c>
      <c r="AL6" s="25">
        <v>0</v>
      </c>
      <c r="AM6" s="25">
        <v>0</v>
      </c>
      <c r="AN6" s="25">
        <v>0</v>
      </c>
      <c r="AO6" s="25">
        <v>1</v>
      </c>
      <c r="AP6" s="25">
        <v>1</v>
      </c>
      <c r="AQ6" s="25">
        <v>0</v>
      </c>
      <c r="AR6" s="25">
        <v>0</v>
      </c>
      <c r="AS6" s="25">
        <v>0</v>
      </c>
      <c r="AT6" s="25">
        <v>0</v>
      </c>
      <c r="AU6" s="25">
        <v>1</v>
      </c>
      <c r="AV6" s="25">
        <v>1</v>
      </c>
      <c r="AW6" s="25">
        <v>0</v>
      </c>
      <c r="AX6" s="25" t="s">
        <v>125</v>
      </c>
      <c r="AZ6" s="25">
        <v>0.5</v>
      </c>
      <c r="BA6" s="25" t="s">
        <v>120</v>
      </c>
      <c r="BB6" s="25">
        <v>1</v>
      </c>
      <c r="BC6" s="25">
        <v>0</v>
      </c>
      <c r="BD6" s="25">
        <v>0</v>
      </c>
      <c r="BE6" s="25">
        <v>1</v>
      </c>
      <c r="BF6" s="25">
        <v>1</v>
      </c>
      <c r="BG6" s="25">
        <v>1</v>
      </c>
      <c r="BH6" s="25">
        <v>0</v>
      </c>
      <c r="BI6" s="25">
        <v>0</v>
      </c>
      <c r="BJ6" s="25">
        <v>0</v>
      </c>
      <c r="BK6" s="25">
        <v>1</v>
      </c>
      <c r="BL6" s="25">
        <v>1</v>
      </c>
      <c r="BM6" s="25">
        <v>1</v>
      </c>
      <c r="BN6" s="25">
        <v>1</v>
      </c>
      <c r="BO6" s="25">
        <v>0</v>
      </c>
      <c r="BP6" s="25">
        <v>1</v>
      </c>
    </row>
  </sheetData>
  <sheetProtection algorithmName="SHA-512" hashValue="NSK1xI2XtHEgfJKaD8awvU5EJuD9052iVHwxlENRYZOF3wZc4PKlYPYbE/+IetymLKLbJIYBxik1JhCAZaa64A==" saltValue="mk9VGeyn4D9Jgluv8XysKQ==" spinCount="100000" sheet="1" objects="1" scenarios="1"/>
  <mergeCells count="60">
    <mergeCell ref="CM2:CM3"/>
    <mergeCell ref="CN2:CN3"/>
    <mergeCell ref="CG2:CG3"/>
    <mergeCell ref="CH2:CH3"/>
    <mergeCell ref="CI2:CI3"/>
    <mergeCell ref="CJ2:CJ3"/>
    <mergeCell ref="CK2:CK3"/>
    <mergeCell ref="CL2:CL3"/>
    <mergeCell ref="AG2:AG3"/>
    <mergeCell ref="AH2:AH3"/>
    <mergeCell ref="CF2:CF3"/>
    <mergeCell ref="AX2:AX3"/>
    <mergeCell ref="AY2:AY3"/>
    <mergeCell ref="AZ2:AZ3"/>
    <mergeCell ref="BA2:BA3"/>
    <mergeCell ref="BB2:BJ2"/>
    <mergeCell ref="BK2:BP2"/>
    <mergeCell ref="BQ2:BQ3"/>
    <mergeCell ref="CB2:CB3"/>
    <mergeCell ref="CC2:CC3"/>
    <mergeCell ref="CD2:CD3"/>
    <mergeCell ref="CE2:CE3"/>
    <mergeCell ref="BY1:CA1"/>
    <mergeCell ref="CC1:CM1"/>
    <mergeCell ref="V1:V3"/>
    <mergeCell ref="W1:W3"/>
    <mergeCell ref="X1:X3"/>
    <mergeCell ref="Y1:Y3"/>
    <mergeCell ref="Z1:Z3"/>
    <mergeCell ref="AA1:AA3"/>
    <mergeCell ref="AI2:AW2"/>
    <mergeCell ref="AB1:AE1"/>
    <mergeCell ref="AF1:AX1"/>
    <mergeCell ref="BR1:BS1"/>
    <mergeCell ref="BT1:BX1"/>
    <mergeCell ref="AB2:AB3"/>
    <mergeCell ref="AC2:AE2"/>
    <mergeCell ref="AF2:AF3"/>
    <mergeCell ref="U1:U3"/>
    <mergeCell ref="M2:M3"/>
    <mergeCell ref="N2:N3"/>
    <mergeCell ref="O2:O3"/>
    <mergeCell ref="P2:P3"/>
    <mergeCell ref="M1:O1"/>
    <mergeCell ref="Q1:Q3"/>
    <mergeCell ref="R1:R3"/>
    <mergeCell ref="S1:S3"/>
    <mergeCell ref="T1:T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I1:I3">
    <cfRule type="duplicateValues" dxfId="0" priority="2"/>
  </conditionalFormatting>
  <pageMargins left="0.7" right="0.7" top="0.75" bottom="0.75" header="0.3" footer="0.3"/>
  <pageSetup paperSize="8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"/>
  <sheetViews>
    <sheetView tabSelected="1" workbookViewId="0">
      <pane xSplit="10" ySplit="3" topLeftCell="X4" activePane="bottomRight" state="frozen"/>
      <selection pane="topRight" activeCell="K1" sqref="K1"/>
      <selection pane="bottomLeft" activeCell="A4" sqref="A4"/>
      <selection pane="bottomRight" activeCell="B4" sqref="B4"/>
    </sheetView>
  </sheetViews>
  <sheetFormatPr defaultRowHeight="15" x14ac:dyDescent="0.25"/>
  <sheetData>
    <row r="1" spans="1:47" s="1" customFormat="1" ht="45.75" customHeight="1" x14ac:dyDescent="0.25">
      <c r="A1" s="65" t="s">
        <v>0</v>
      </c>
      <c r="B1" s="63" t="s">
        <v>3</v>
      </c>
      <c r="C1" s="63" t="s">
        <v>4</v>
      </c>
      <c r="D1" s="63" t="s">
        <v>5</v>
      </c>
      <c r="E1" s="63" t="s">
        <v>6</v>
      </c>
      <c r="F1" s="63" t="s">
        <v>7</v>
      </c>
      <c r="G1" s="63" t="s">
        <v>8</v>
      </c>
      <c r="H1" s="63" t="s">
        <v>9</v>
      </c>
      <c r="I1" s="63" t="s">
        <v>10</v>
      </c>
      <c r="J1" s="63" t="s">
        <v>11</v>
      </c>
      <c r="K1" s="68" t="s">
        <v>12</v>
      </c>
      <c r="L1" s="68"/>
      <c r="M1" s="68"/>
      <c r="N1" s="66" t="s">
        <v>15</v>
      </c>
      <c r="O1" s="66" t="s">
        <v>16</v>
      </c>
      <c r="P1" s="66" t="s">
        <v>128</v>
      </c>
      <c r="Q1" s="66" t="s">
        <v>129</v>
      </c>
      <c r="R1" s="66" t="s">
        <v>130</v>
      </c>
      <c r="S1" s="66" t="s">
        <v>131</v>
      </c>
      <c r="T1" s="66" t="s">
        <v>132</v>
      </c>
      <c r="U1" s="66" t="s">
        <v>133</v>
      </c>
      <c r="V1" s="66" t="s">
        <v>134</v>
      </c>
      <c r="W1" s="66" t="s">
        <v>24</v>
      </c>
      <c r="X1" s="74" t="s">
        <v>135</v>
      </c>
      <c r="Y1" s="75"/>
      <c r="Z1" s="75"/>
      <c r="AA1" s="75"/>
      <c r="AB1" s="75"/>
      <c r="AC1" s="76"/>
      <c r="AD1" s="74" t="s">
        <v>136</v>
      </c>
      <c r="AE1" s="75"/>
      <c r="AF1" s="75"/>
      <c r="AG1" s="75"/>
      <c r="AH1" s="75"/>
      <c r="AI1" s="76"/>
      <c r="AJ1" s="77" t="s">
        <v>28</v>
      </c>
      <c r="AK1" s="71"/>
      <c r="AL1" s="69" t="s">
        <v>29</v>
      </c>
      <c r="AM1" s="70"/>
      <c r="AN1" s="70"/>
      <c r="AO1" s="70"/>
      <c r="AP1" s="71"/>
      <c r="AQ1" s="69" t="s">
        <v>30</v>
      </c>
      <c r="AR1" s="70"/>
      <c r="AS1" s="71"/>
      <c r="AT1" s="3"/>
      <c r="AU1" s="72" t="s">
        <v>137</v>
      </c>
    </row>
    <row r="2" spans="1:47" s="2" customFormat="1" ht="183" customHeight="1" x14ac:dyDescent="0.25">
      <c r="A2" s="65"/>
      <c r="B2" s="64"/>
      <c r="C2" s="64"/>
      <c r="D2" s="64"/>
      <c r="E2" s="64"/>
      <c r="F2" s="64"/>
      <c r="G2" s="64"/>
      <c r="H2" s="64"/>
      <c r="I2" s="64"/>
      <c r="J2" s="64"/>
      <c r="K2" s="14" t="s">
        <v>32</v>
      </c>
      <c r="L2" s="14" t="s">
        <v>33</v>
      </c>
      <c r="M2" s="14" t="s">
        <v>34</v>
      </c>
      <c r="N2" s="67"/>
      <c r="O2" s="67"/>
      <c r="P2" s="67"/>
      <c r="Q2" s="67"/>
      <c r="R2" s="67"/>
      <c r="S2" s="67"/>
      <c r="T2" s="67"/>
      <c r="U2" s="67"/>
      <c r="V2" s="67"/>
      <c r="W2" s="67"/>
      <c r="X2" s="6" t="s">
        <v>38</v>
      </c>
      <c r="Y2" s="30" t="s">
        <v>39</v>
      </c>
      <c r="Z2" s="30" t="s">
        <v>40</v>
      </c>
      <c r="AA2" s="30" t="s">
        <v>138</v>
      </c>
      <c r="AB2" s="30" t="s">
        <v>139</v>
      </c>
      <c r="AC2" s="7" t="s">
        <v>140</v>
      </c>
      <c r="AD2" s="6" t="s">
        <v>141</v>
      </c>
      <c r="AE2" s="30" t="s">
        <v>142</v>
      </c>
      <c r="AF2" s="30" t="s">
        <v>45</v>
      </c>
      <c r="AG2" s="30" t="s">
        <v>143</v>
      </c>
      <c r="AH2" s="7" t="s">
        <v>144</v>
      </c>
      <c r="AI2" s="8" t="s">
        <v>140</v>
      </c>
      <c r="AJ2" s="9" t="s">
        <v>96</v>
      </c>
      <c r="AK2" s="10" t="s">
        <v>38</v>
      </c>
      <c r="AL2" s="10" t="s">
        <v>97</v>
      </c>
      <c r="AM2" s="10" t="s">
        <v>98</v>
      </c>
      <c r="AN2" s="10" t="s">
        <v>99</v>
      </c>
      <c r="AO2" s="10" t="s">
        <v>100</v>
      </c>
      <c r="AP2" s="10" t="s">
        <v>101</v>
      </c>
      <c r="AQ2" s="10" t="s">
        <v>102</v>
      </c>
      <c r="AR2" s="10" t="s">
        <v>103</v>
      </c>
      <c r="AS2" s="10" t="s">
        <v>104</v>
      </c>
      <c r="AT2" s="8" t="s">
        <v>140</v>
      </c>
      <c r="AU2" s="73"/>
    </row>
    <row r="3" spans="1:47" s="11" customFormat="1" ht="9.75" customHeight="1" x14ac:dyDescent="0.25">
      <c r="B3" s="4"/>
      <c r="C3" s="5"/>
      <c r="D3" s="5"/>
      <c r="E3" s="5"/>
      <c r="F3" s="4"/>
      <c r="G3" s="4"/>
      <c r="H3" s="4"/>
      <c r="I3" s="12"/>
      <c r="J3" s="4"/>
      <c r="K3" s="4"/>
      <c r="L3" s="4"/>
      <c r="M3" s="4"/>
      <c r="N3" s="13"/>
      <c r="O3" s="13"/>
      <c r="P3" s="13"/>
      <c r="Q3" s="13"/>
      <c r="R3" s="4"/>
      <c r="S3" s="4"/>
      <c r="T3" s="4"/>
      <c r="U3" s="4"/>
      <c r="V3" s="4"/>
      <c r="W3" s="13"/>
      <c r="X3" s="30"/>
      <c r="Y3" s="30"/>
      <c r="Z3" s="30"/>
      <c r="AA3" s="30"/>
      <c r="AB3" s="30"/>
      <c r="AC3" s="34"/>
      <c r="AD3" s="30"/>
      <c r="AE3" s="30"/>
      <c r="AF3" s="30"/>
      <c r="AG3" s="30"/>
      <c r="AH3" s="30"/>
      <c r="AI3" s="34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34"/>
      <c r="AU3" s="4"/>
    </row>
    <row r="4" spans="1:47" x14ac:dyDescent="0.25">
      <c r="B4" s="25" t="s">
        <v>105</v>
      </c>
      <c r="C4" s="25"/>
      <c r="D4" s="25"/>
      <c r="E4" s="25"/>
      <c r="F4" s="25" t="s">
        <v>106</v>
      </c>
      <c r="G4" s="25"/>
      <c r="H4" s="25" t="s">
        <v>107</v>
      </c>
      <c r="I4" s="25"/>
      <c r="J4" s="25" t="s">
        <v>108</v>
      </c>
      <c r="K4" s="31">
        <v>26</v>
      </c>
      <c r="L4" s="31">
        <v>7</v>
      </c>
      <c r="M4" s="31">
        <v>2021</v>
      </c>
      <c r="N4" s="25" t="s">
        <v>110</v>
      </c>
      <c r="O4" s="25" t="s">
        <v>111</v>
      </c>
      <c r="P4" s="25" t="s">
        <v>112</v>
      </c>
      <c r="Q4" s="25"/>
      <c r="R4" s="32">
        <v>7</v>
      </c>
      <c r="S4" s="32">
        <v>5</v>
      </c>
      <c r="T4" s="32">
        <v>10</v>
      </c>
      <c r="U4" s="32">
        <v>400</v>
      </c>
      <c r="V4" s="25" t="s">
        <v>113</v>
      </c>
      <c r="W4" s="36" t="s">
        <v>114</v>
      </c>
      <c r="X4" s="25">
        <v>3</v>
      </c>
      <c r="Y4" s="25">
        <v>9</v>
      </c>
      <c r="Z4" s="25">
        <v>15</v>
      </c>
      <c r="AA4" s="38">
        <v>9</v>
      </c>
      <c r="AB4" s="25">
        <v>15</v>
      </c>
      <c r="AC4" s="35">
        <f t="shared" ref="AC4:AC6" si="0">SUM(X4:AB4)</f>
        <v>51</v>
      </c>
      <c r="AD4" s="25">
        <v>3</v>
      </c>
      <c r="AE4" s="25">
        <v>3</v>
      </c>
      <c r="AF4" s="25">
        <v>27</v>
      </c>
      <c r="AG4" s="25">
        <v>9</v>
      </c>
      <c r="AH4" s="25">
        <v>15</v>
      </c>
      <c r="AI4" s="35">
        <f t="shared" ref="AI4:AI6" si="1">SUM(AD4:AH4)</f>
        <v>57</v>
      </c>
      <c r="AJ4" s="37">
        <v>0</v>
      </c>
      <c r="AK4" s="25">
        <v>0</v>
      </c>
      <c r="AL4" s="25">
        <v>0</v>
      </c>
      <c r="AM4" s="25">
        <v>0</v>
      </c>
      <c r="AN4" s="25">
        <v>0</v>
      </c>
      <c r="AO4" s="25">
        <v>0</v>
      </c>
      <c r="AP4" s="25">
        <v>0</v>
      </c>
      <c r="AQ4" s="25">
        <v>0</v>
      </c>
      <c r="AR4" s="25">
        <v>0</v>
      </c>
      <c r="AS4" s="25">
        <v>0</v>
      </c>
      <c r="AT4" s="25">
        <v>0</v>
      </c>
      <c r="AU4" s="33">
        <f t="shared" ref="AU4:AU6" si="2">AC4+AI4+AT4</f>
        <v>108</v>
      </c>
    </row>
    <row r="5" spans="1:47" x14ac:dyDescent="0.25">
      <c r="B5" s="25" t="s">
        <v>105</v>
      </c>
      <c r="C5" s="25"/>
      <c r="D5" s="25"/>
      <c r="E5" s="25"/>
      <c r="F5" s="25" t="s">
        <v>106</v>
      </c>
      <c r="G5" s="25"/>
      <c r="H5" s="25" t="s">
        <v>121</v>
      </c>
      <c r="I5" s="25"/>
      <c r="J5" s="25" t="s">
        <v>122</v>
      </c>
      <c r="K5" s="31">
        <v>26</v>
      </c>
      <c r="L5" s="31">
        <v>7</v>
      </c>
      <c r="M5" s="31">
        <v>2021</v>
      </c>
      <c r="N5" s="25" t="s">
        <v>110</v>
      </c>
      <c r="O5" s="25" t="s">
        <v>111</v>
      </c>
      <c r="P5" s="25" t="s">
        <v>112</v>
      </c>
      <c r="Q5" s="25"/>
      <c r="R5" s="32">
        <v>3.5</v>
      </c>
      <c r="S5" s="32">
        <v>5</v>
      </c>
      <c r="T5" s="32">
        <v>6</v>
      </c>
      <c r="U5" s="32">
        <v>200</v>
      </c>
      <c r="V5" s="25" t="s">
        <v>123</v>
      </c>
      <c r="W5" s="36" t="s">
        <v>124</v>
      </c>
      <c r="X5" s="25">
        <v>15</v>
      </c>
      <c r="Y5" s="25">
        <v>9</v>
      </c>
      <c r="Z5" s="25">
        <v>15</v>
      </c>
      <c r="AA5" s="38">
        <v>9</v>
      </c>
      <c r="AB5" s="25">
        <v>9</v>
      </c>
      <c r="AC5" s="35">
        <f t="shared" si="0"/>
        <v>57</v>
      </c>
      <c r="AD5" s="25">
        <v>3</v>
      </c>
      <c r="AE5" s="25">
        <v>3</v>
      </c>
      <c r="AF5" s="25">
        <v>27</v>
      </c>
      <c r="AG5" s="25">
        <v>9</v>
      </c>
      <c r="AH5" s="25">
        <v>15</v>
      </c>
      <c r="AI5" s="35">
        <f t="shared" si="1"/>
        <v>57</v>
      </c>
      <c r="AJ5" s="37">
        <v>0</v>
      </c>
      <c r="AK5" s="25">
        <v>0</v>
      </c>
      <c r="AL5" s="25">
        <v>0</v>
      </c>
      <c r="AM5" s="25">
        <v>0</v>
      </c>
      <c r="AN5" s="25">
        <v>0</v>
      </c>
      <c r="AO5" s="25">
        <v>0</v>
      </c>
      <c r="AP5" s="25">
        <v>0</v>
      </c>
      <c r="AQ5" s="25">
        <v>0</v>
      </c>
      <c r="AR5" s="25">
        <v>0</v>
      </c>
      <c r="AS5" s="25">
        <v>0</v>
      </c>
      <c r="AT5" s="25">
        <v>0</v>
      </c>
      <c r="AU5" s="33">
        <f t="shared" si="2"/>
        <v>114</v>
      </c>
    </row>
    <row r="6" spans="1:47" x14ac:dyDescent="0.25">
      <c r="B6" s="25" t="s">
        <v>105</v>
      </c>
      <c r="C6" s="25"/>
      <c r="D6" s="25"/>
      <c r="E6" s="25"/>
      <c r="F6" s="25" t="s">
        <v>106</v>
      </c>
      <c r="G6" s="25"/>
      <c r="H6" s="25" t="s">
        <v>126</v>
      </c>
      <c r="I6" s="25"/>
      <c r="J6" s="25" t="s">
        <v>127</v>
      </c>
      <c r="K6" s="31">
        <v>26</v>
      </c>
      <c r="L6" s="31">
        <v>7</v>
      </c>
      <c r="M6" s="31">
        <v>2021</v>
      </c>
      <c r="N6" s="25" t="s">
        <v>110</v>
      </c>
      <c r="O6" s="25" t="s">
        <v>111</v>
      </c>
      <c r="P6" s="25" t="s">
        <v>112</v>
      </c>
      <c r="Q6" s="25"/>
      <c r="R6" s="32">
        <v>6</v>
      </c>
      <c r="S6" s="32">
        <v>6</v>
      </c>
      <c r="T6" s="32">
        <v>5</v>
      </c>
      <c r="U6" s="32">
        <v>300</v>
      </c>
      <c r="V6" s="25" t="s">
        <v>123</v>
      </c>
      <c r="W6" s="36" t="s">
        <v>114</v>
      </c>
      <c r="X6" s="25">
        <v>15</v>
      </c>
      <c r="Y6" s="25">
        <v>9</v>
      </c>
      <c r="Z6" s="25">
        <v>15</v>
      </c>
      <c r="AA6" s="38">
        <v>9</v>
      </c>
      <c r="AB6" s="25">
        <v>9</v>
      </c>
      <c r="AC6" s="35">
        <f t="shared" si="0"/>
        <v>57</v>
      </c>
      <c r="AD6" s="25">
        <v>3</v>
      </c>
      <c r="AE6" s="25">
        <v>3</v>
      </c>
      <c r="AF6" s="25">
        <v>27</v>
      </c>
      <c r="AG6" s="25">
        <v>9</v>
      </c>
      <c r="AH6" s="25">
        <v>15</v>
      </c>
      <c r="AI6" s="35">
        <f t="shared" si="1"/>
        <v>57</v>
      </c>
      <c r="AJ6" s="37">
        <v>0</v>
      </c>
      <c r="AK6" s="25">
        <v>0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33">
        <f t="shared" si="2"/>
        <v>114</v>
      </c>
    </row>
  </sheetData>
  <sheetProtection algorithmName="SHA-512" hashValue="/rr8JzmCSP6De681fzfSEGOS89jKH3LFrfYhTlojaJh6MXvpQWFCiHcXEnhTMfZrYiAzpwJgYvAKNziGYpxo+A==" saltValue="3aIQgFU2kj4INLkmKhHhtQ==" spinCount="100000" sheet="1" objects="1" scenarios="1"/>
  <autoFilter ref="A3:AU3"/>
  <mergeCells count="27">
    <mergeCell ref="AL1:AP1"/>
    <mergeCell ref="AQ1:AS1"/>
    <mergeCell ref="AU1:AU2"/>
    <mergeCell ref="U1:U2"/>
    <mergeCell ref="V1:V2"/>
    <mergeCell ref="W1:W2"/>
    <mergeCell ref="X1:AC1"/>
    <mergeCell ref="AD1:AI1"/>
    <mergeCell ref="AJ1:AK1"/>
    <mergeCell ref="T1:T2"/>
    <mergeCell ref="G1:G2"/>
    <mergeCell ref="H1:H2"/>
    <mergeCell ref="I1:I2"/>
    <mergeCell ref="J1:J2"/>
    <mergeCell ref="K1:M1"/>
    <mergeCell ref="N1:N2"/>
    <mergeCell ref="O1:O2"/>
    <mergeCell ref="P1:P2"/>
    <mergeCell ref="Q1:Q2"/>
    <mergeCell ref="R1:R2"/>
    <mergeCell ref="S1:S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ditional_x0020_Notes xmlns="550692f8-fcf5-45f2-b5cc-de96c0cee4bd" xsi:nil="true"/>
    <Document_x0020_Status xmlns="550692f8-fcf5-45f2-b5cc-de96c0cee4bd">Final</Document_x0020_Status>
    <ff6d87f57aef445588a588bb7613fab4 xmlns="550692f8-fcf5-45f2-b5cc-de96c0cee4bd">
      <Terms xmlns="http://schemas.microsoft.com/office/infopath/2007/PartnerControls"/>
    </ff6d87f57aef445588a588bb7613fab4>
    <c202a048585d449daa9955612b0d7113 xmlns="550692f8-fcf5-45f2-b5cc-de96c0cee4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Hearings</TermName>
          <TermId xmlns="http://schemas.microsoft.com/office/infopath/2007/PartnerControls">10fca19c-67c1-485a-ae2f-9367d4aa80d0</TermId>
        </TermInfo>
      </Terms>
    </c202a048585d449daa9955612b0d7113>
    <a47965ff17f74c55aa394b9c7f2e5698 xmlns="550692f8-fcf5-45f2-b5cc-de96c0cee4bd">
      <Terms xmlns="http://schemas.microsoft.com/office/infopath/2007/PartnerControls"/>
    </a47965ff17f74c55aa394b9c7f2e5698>
    <da7d2ccea6e94eb2aaf24f61deae3784 xmlns="550692f8-fcf5-45f2-b5cc-de96c0cee4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s42A Report</TermName>
          <TermId xmlns="http://schemas.microsoft.com/office/infopath/2007/PartnerControls">41baab8e-d3bb-4fad-ba0d-65426cbda4c5</TermId>
        </TermInfo>
      </Terms>
    </da7d2ccea6e94eb2aaf24f61deae3784>
    <b59a4ac542c94f15a873796b376769df xmlns="550692f8-fcf5-45f2-b5cc-de96c0cee4bd">
      <Terms xmlns="http://schemas.microsoft.com/office/infopath/2007/PartnerControls"/>
    </b59a4ac542c94f15a873796b376769df>
    <h8e6a46a15af4b5e9f8bd0622b42d9b5 xmlns="550692f8-fcf5-45f2-b5cc-de96c0cee4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Heritage Items and Protected Trees</TermName>
          <TermId xmlns="http://schemas.microsoft.com/office/infopath/2007/PartnerControls">912071e6-9f74-4426-bb4e-6141f38cd02b</TermId>
        </TermInfo>
      </Terms>
    </h8e6a46a15af4b5e9f8bd0622b42d9b5>
    <nb85cf5d44c6433699bd6d673974f198 xmlns="550692f8-fcf5-45f2-b5cc-de96c0cee4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Andrew Mactier</TermName>
          <TermId xmlns="http://schemas.microsoft.com/office/infopath/2007/PartnerControls">c2ad4b99-c2cb-48e3-8fa4-3bfa3e8f6597</TermId>
        </TermInfo>
      </Terms>
    </nb85cf5d44c6433699bd6d673974f198>
    <TaxCatchAll xmlns="550692f8-fcf5-45f2-b5cc-de96c0cee4bd">
      <Value>2024</Value>
      <Value>2329</Value>
      <Value>2619</Value>
      <Value>2023</Value>
    </TaxCatchAll>
    <_dlc_DocId xmlns="6a03da45-897d-4f72-91ec-9c7ad3c5c365">7QCP36SQ7HNV-1593390151-20483</_dlc_DocId>
    <_dlc_DocIdUrl xmlns="6a03da45-897d-4f72-91ec-9c7ad3c5c365">
      <Url>http://dpr/Project/_layouts/15/DocIdRedir.aspx?ID=7QCP36SQ7HNV-1593390151-20483</Url>
      <Description>7QCP36SQ7HNV-1593390151-20483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 Document" ma:contentTypeID="0x010100447E64593615E641932C8B1B5911B28C00060AE0FC7E4F10489386AA66E88E7C7E" ma:contentTypeVersion="71" ma:contentTypeDescription="" ma:contentTypeScope="" ma:versionID="a367c9ae23c2cf1a42be1999d00d47fa">
  <xsd:schema xmlns:xsd="http://www.w3.org/2001/XMLSchema" xmlns:xs="http://www.w3.org/2001/XMLSchema" xmlns:p="http://schemas.microsoft.com/office/2006/metadata/properties" xmlns:ns2="550692f8-fcf5-45f2-b5cc-de96c0cee4bd" xmlns:ns3="6a03da45-897d-4f72-91ec-9c7ad3c5c365" targetNamespace="http://schemas.microsoft.com/office/2006/metadata/properties" ma:root="true" ma:fieldsID="756b63f0a148dd05cf4b6d91efc71191" ns2:_="" ns3:_="">
    <xsd:import namespace="550692f8-fcf5-45f2-b5cc-de96c0cee4bd"/>
    <xsd:import namespace="6a03da45-897d-4f72-91ec-9c7ad3c5c365"/>
    <xsd:element name="properties">
      <xsd:complexType>
        <xsd:sequence>
          <xsd:element name="documentManagement">
            <xsd:complexType>
              <xsd:all>
                <xsd:element ref="ns2:Document_x0020_Status"/>
                <xsd:element ref="ns2:Additional_x0020_Notes" minOccurs="0"/>
                <xsd:element ref="ns3:_dlc_DocIdUrl" minOccurs="0"/>
                <xsd:element ref="ns3:_dlc_DocIdPersistId" minOccurs="0"/>
                <xsd:element ref="ns2:a47965ff17f74c55aa394b9c7f2e5698" minOccurs="0"/>
                <xsd:element ref="ns2:ff6d87f57aef445588a588bb7613fab4" minOccurs="0"/>
                <xsd:element ref="ns2:da7d2ccea6e94eb2aaf24f61deae3784" minOccurs="0"/>
                <xsd:element ref="ns2:c202a048585d449daa9955612b0d7113" minOccurs="0"/>
                <xsd:element ref="ns2:h8e6a46a15af4b5e9f8bd0622b42d9b5" minOccurs="0"/>
                <xsd:element ref="ns3:_dlc_DocId" minOccurs="0"/>
                <xsd:element ref="ns2:b59a4ac542c94f15a873796b376769df" minOccurs="0"/>
                <xsd:element ref="ns2:TaxCatchAll" minOccurs="0"/>
                <xsd:element ref="ns2:nb85cf5d44c6433699bd6d673974f19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692f8-fcf5-45f2-b5cc-de96c0cee4b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ma:displayName="Document Status" ma:format="Dropdown" ma:internalName="Document_x0020_Status" ma:readOnly="false">
      <xsd:simpleType>
        <xsd:restriction base="dms:Choice">
          <xsd:enumeration value="N/A"/>
          <xsd:enumeration value="Not Started"/>
          <xsd:enumeration value="Draft"/>
          <xsd:enumeration value="For Review"/>
          <xsd:enumeration value="Final"/>
          <xsd:enumeration value="To Be Signed"/>
          <xsd:enumeration value="Signed"/>
        </xsd:restriction>
      </xsd:simpleType>
    </xsd:element>
    <xsd:element name="Additional_x0020_Notes" ma:index="9" nillable="true" ma:displayName="Additional Notes" ma:internalName="Additional_x0020_Notes">
      <xsd:simpleType>
        <xsd:restriction base="dms:Text">
          <xsd:maxLength value="255"/>
        </xsd:restriction>
      </xsd:simpleType>
    </xsd:element>
    <xsd:element name="a47965ff17f74c55aa394b9c7f2e5698" ma:index="13" nillable="true" ma:taxonomy="true" ma:internalName="a47965ff17f74c55aa394b9c7f2e5698" ma:taxonomyFieldName="Scope_x0020_ID" ma:displayName="Scope ID" ma:indexed="true" ma:default="" ma:fieldId="{a47965ff-17f7-4c55-aa39-4b9c7f2e5698}" ma:sspId="45a744b1-fa4f-485d-b297-b8a4a3445ca9" ma:termSetId="2f7bf296-760e-4bd2-a4ba-2380eebf87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6d87f57aef445588a588bb7613fab4" ma:index="15" nillable="true" ma:taxonomy="true" ma:internalName="ff6d87f57aef445588a588bb7613fab4" ma:taxonomyFieldName="Consultant_x0020_Unique_x0020_ID" ma:displayName="Consultant Unique ID" ma:default="" ma:fieldId="{ff6d87f5-7aef-4455-88a5-88bb7613fab4}" ma:taxonomyMulti="true" ma:sspId="45a744b1-fa4f-485d-b297-b8a4a3445ca9" ma:termSetId="fd7e44c3-185d-4243-aa70-0e464a3db1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7d2ccea6e94eb2aaf24f61deae3784" ma:index="18" ma:taxonomy="true" ma:internalName="da7d2ccea6e94eb2aaf24f61deae3784" ma:taxonomyFieldName="DRPPrefix" ma:displayName="DRPPrefix" ma:indexed="true" ma:readOnly="false" ma:default="" ma:fieldId="{da7d2cce-a6e9-4eb2-aaf2-4f61deae3784}" ma:sspId="45a744b1-fa4f-485d-b297-b8a4a3445ca9" ma:termSetId="31fca0a4-a687-4c8c-b6da-6ce3be83cb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202a048585d449daa9955612b0d7113" ma:index="19" ma:taxonomy="true" ma:internalName="c202a048585d449daa9955612b0d7113" ma:taxonomyFieldName="Phase" ma:displayName="Phase" ma:indexed="true" ma:readOnly="false" ma:default="" ma:fieldId="{c202a048-585d-449d-aa99-55612b0d7113}" ma:sspId="45a744b1-fa4f-485d-b297-b8a4a3445ca9" ma:termSetId="01145b58-4710-44ce-8007-04202d9ab4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8e6a46a15af4b5e9f8bd0622b42d9b5" ma:index="20" ma:taxonomy="true" ma:internalName="h8e6a46a15af4b5e9f8bd0622b42d9b5" ma:taxonomyFieldName="Topic" ma:displayName="Topic" ma:readOnly="false" ma:default="" ma:fieldId="{18e6a46a-15af-4b5e-9f8b-d0622b42d9b5}" ma:taxonomyMulti="true" ma:sspId="45a744b1-fa4f-485d-b297-b8a4a3445ca9" ma:termSetId="534e388c-bcf2-4827-b0ab-269acefe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9a4ac542c94f15a873796b376769df" ma:index="23" nillable="true" ma:taxonomy="true" ma:internalName="b59a4ac542c94f15a873796b376769df" ma:taxonomyFieldName="Stakeholder" ma:displayName="Stakeholder" ma:default="" ma:fieldId="{b59a4ac5-42c9-4f15-a873-796b376769df}" ma:taxonomyMulti="true" ma:sspId="45a744b1-fa4f-485d-b297-b8a4a3445ca9" ma:termSetId="55f3ad5f-0af7-48b8-b2a3-dbfa7ebc89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description="" ma:hidden="true" ma:list="{36768ba8-3fb1-40a2-96c5-9563e2e0b5c0}" ma:internalName="TaxCatchAll" ma:showField="CatchAllData" ma:web="550692f8-fcf5-45f2-b5cc-de96c0cee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b85cf5d44c6433699bd6d673974f198" ma:index="27" ma:taxonomy="true" ma:internalName="nb85cf5d44c6433699bd6d673974f198" ma:taxonomyFieldName="Authors" ma:displayName="Authors" ma:readOnly="false" ma:default="" ma:fieldId="{7b85cf5d-44c6-4336-99bd-6d673974f198}" ma:taxonomyMulti="true" ma:sspId="45a744b1-fa4f-485d-b297-b8a4a3445ca9" ma:termSetId="9ec08102-e5c0-49cd-ba25-8f97c45fb2a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3da45-897d-4f72-91ec-9c7ad3c5c365" elementFormDefault="qualified">
    <xsd:import namespace="http://schemas.microsoft.com/office/2006/documentManagement/types"/>
    <xsd:import namespace="http://schemas.microsoft.com/office/infopath/2007/PartnerControls"/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9793C6-B6B0-498C-8886-93D6887B81F2}">
  <ds:schemaRefs>
    <ds:schemaRef ds:uri="550692f8-fcf5-45f2-b5cc-de96c0cee4b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6a03da45-897d-4f72-91ec-9c7ad3c5c36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93B119-E729-4612-B8D3-FDA8AFCDA8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B984F0-3CE7-4902-95D8-307A18CB8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0692f8-fcf5-45f2-b5cc-de96c0cee4bd"/>
    <ds:schemaRef ds:uri="6a03da45-897d-4f72-91ec-9c7ad3c5c3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6B9A76C-72EF-4D51-B2B0-4A19E9660B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</vt:lpstr>
      <vt:lpstr>Output</vt:lpstr>
      <vt:lpstr>Input!Print_Area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4 - Attachment 1 STEM Assessment - Glentunnel Library FINAL</dc:title>
  <dc:subject/>
  <dc:creator>Amy Harding</dc:creator>
  <cp:keywords/>
  <dc:description/>
  <cp:lastModifiedBy>Emma Robertson</cp:lastModifiedBy>
  <cp:revision/>
  <cp:lastPrinted>2021-08-18T00:37:45Z</cp:lastPrinted>
  <dcterms:created xsi:type="dcterms:W3CDTF">2018-09-18T02:52:53Z</dcterms:created>
  <dcterms:modified xsi:type="dcterms:W3CDTF">2021-09-13T00:30:22Z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0x010100447E64593615E641932C8B1B5911B28C00060AE0FC7E4F10489386AA66E88E7C7E</vt:lpwstr>
  </property>
  <property fmtid="{D5CDD505-2E9C-101B-9397-08002B2CF9AE}" pid="3" name="_dlc_DocIdItemGuid">
    <vt:lpwstr>10071aba-7c91-49a7-9906-46c0c6b024e8</vt:lpwstr>
  </property>
  <property fmtid="{D5CDD505-2E9C-101B-9397-08002B2CF9AE}" pid="4" name="Phase">
    <vt:lpwstr>2329;#Hearings|10fca19c-67c1-485a-ae2f-9367d4aa80d0</vt:lpwstr>
  </property>
  <property fmtid="{D5CDD505-2E9C-101B-9397-08002B2CF9AE}" pid="5" name="Order">
    <vt:r8>2048300</vt:r8>
  </property>
  <property fmtid="{D5CDD505-2E9C-101B-9397-08002B2CF9AE}" pid="6" name="Topic">
    <vt:lpwstr>2023;#Heritage Items and Protected Trees|912071e6-9f74-4426-bb4e-6141f38cd02b</vt:lpwstr>
  </property>
  <property fmtid="{D5CDD505-2E9C-101B-9397-08002B2CF9AE}" pid="7" name="Authors">
    <vt:lpwstr>2024;#Andrew Mactier|c2ad4b99-c2cb-48e3-8fa4-3bfa3e8f6597</vt:lpwstr>
  </property>
  <property fmtid="{D5CDD505-2E9C-101B-9397-08002B2CF9AE}" pid="8" name="Scope ID">
    <vt:lpwstr/>
  </property>
  <property fmtid="{D5CDD505-2E9C-101B-9397-08002B2CF9AE}" pid="9" name="Stakeholder">
    <vt:lpwstr/>
  </property>
  <property fmtid="{D5CDD505-2E9C-101B-9397-08002B2CF9AE}" pid="10" name="DRPPrefix">
    <vt:lpwstr>2619;#s42A Report|41baab8e-d3bb-4fad-ba0d-65426cbda4c5</vt:lpwstr>
  </property>
  <property fmtid="{D5CDD505-2E9C-101B-9397-08002B2CF9AE}" pid="11" name="Consultant Unique ID">
    <vt:lpwstr/>
  </property>
</Properties>
</file>